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F12" l="1"/>
  <c r="J19"/>
  <c r="I19"/>
  <c r="H19"/>
  <c r="G19"/>
  <c r="E19"/>
  <c r="D18"/>
  <c r="E17"/>
  <c r="E14"/>
  <c r="E13"/>
  <c r="E21" s="1"/>
  <c r="J9"/>
  <c r="I9"/>
  <c r="H9"/>
  <c r="G9"/>
  <c r="E9"/>
  <c r="D8"/>
  <c r="E7"/>
  <c r="I12"/>
  <c r="E12"/>
  <c r="J12"/>
  <c r="H12"/>
  <c r="G12"/>
  <c r="H22" l="1"/>
  <c r="I22"/>
  <c r="J22"/>
  <c r="G22"/>
  <c r="E22"/>
</calcChain>
</file>

<file path=xl/sharedStrings.xml><?xml version="1.0" encoding="utf-8"?>
<sst xmlns="http://schemas.openxmlformats.org/spreadsheetml/2006/main" count="58" uniqueCount="50">
  <si>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</si>
  <si>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</si>
  <si>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</si>
  <si>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</si>
  <si>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</si>
  <si>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</si>
  <si>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</si>
  <si>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</si>
  <si>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</si>
  <si>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</si>
  <si>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</si>
  <si>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</si>
  <si>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</si>
  <si>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</si>
  <si>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</si>
  <si>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</si>
  <si>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</si>
  <si>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</si>
  <si>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</si>
  <si>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</si>
  <si>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</si>
  <si>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</si>
  <si>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</si>
  <si>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</si>
  <si>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</si>
  <si>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12.21-90</t>
  </si>
  <si>
    <t>Гуляш</t>
  </si>
  <si>
    <t>13.6-155</t>
  </si>
  <si>
    <t>каша гречневая рассыпчатая</t>
  </si>
  <si>
    <t>14.2-30</t>
  </si>
  <si>
    <t>12.1-95</t>
  </si>
  <si>
    <t>Биточки рыбные</t>
  </si>
  <si>
    <t>Пюре картофельное</t>
  </si>
  <si>
    <t>14.2-40</t>
  </si>
  <si>
    <t>фрукты</t>
  </si>
  <si>
    <t>3.6-60</t>
  </si>
  <si>
    <t>Икра свекольная</t>
  </si>
  <si>
    <t>5.4-200</t>
  </si>
  <si>
    <t>Кофейный напиток с молоком</t>
  </si>
  <si>
    <t>3.2-60</t>
  </si>
  <si>
    <t>Салат из квашенной капусты</t>
  </si>
  <si>
    <t>10.11-200</t>
  </si>
  <si>
    <t>Суп картофельный с клецками</t>
  </si>
  <si>
    <t>5.1-200</t>
  </si>
  <si>
    <t>Чай с сахаром</t>
  </si>
  <si>
    <t>1.3-110</t>
  </si>
  <si>
    <t>мандарин</t>
  </si>
  <si>
    <t>Хлеб ржаной</t>
  </si>
  <si>
    <t>День 8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</si>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</sst>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49</v>
      </c>
      <c r="C1" s="31"/>
      <c r="D1" s="32"/>
      <c r="E1" t="s">
        <v>16</v>
      </c>
      <c r="F1" s="11"/>
      <c r="G1" s="33" t="s">
        <v>48</v>
      </c>
      <c r="H1" s="33"/>
      <c r="I1" s="33"/>
      <c r="J1" s="10">
        <v>45335</v>
      </c>
    </row>
    <row r="2" spans="1:10" ht="7.5" customHeight="1" thickBot="1">
      <c r="G2" s="34"/>
      <c r="H2" s="34"/>
      <c r="I2" s="34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3" t="s">
        <v>11</v>
      </c>
      <c r="C4" s="23" t="s">
        <v>35</v>
      </c>
      <c r="D4" s="17" t="s">
        <v>36</v>
      </c>
      <c r="E4" s="24">
        <v>60</v>
      </c>
      <c r="F4" s="24">
        <v>5.38</v>
      </c>
      <c r="G4" s="25">
        <v>111.2</v>
      </c>
      <c r="H4" s="25">
        <v>1.4</v>
      </c>
      <c r="I4" s="25">
        <v>0.1</v>
      </c>
      <c r="J4" s="25">
        <v>13.7</v>
      </c>
    </row>
    <row r="5" spans="1:10">
      <c r="B5" s="1" t="s">
        <v>13</v>
      </c>
      <c r="C5" s="26" t="s">
        <v>25</v>
      </c>
      <c r="D5" s="17" t="s">
        <v>26</v>
      </c>
      <c r="E5" s="27">
        <v>90</v>
      </c>
      <c r="F5" s="27">
        <v>47.17</v>
      </c>
      <c r="G5" s="25">
        <v>198.9</v>
      </c>
      <c r="H5" s="25">
        <v>13.1</v>
      </c>
      <c r="I5" s="25">
        <v>15.1</v>
      </c>
      <c r="J5" s="25">
        <v>2.6</v>
      </c>
    </row>
    <row r="6" spans="1:10">
      <c r="A6" s="3"/>
      <c r="B6" s="1" t="s">
        <v>14</v>
      </c>
      <c r="C6" s="23" t="s">
        <v>27</v>
      </c>
      <c r="D6" s="17" t="s">
        <v>28</v>
      </c>
      <c r="E6" s="24">
        <v>155</v>
      </c>
      <c r="F6" s="24">
        <v>9.09</v>
      </c>
      <c r="G6" s="25">
        <v>260.5</v>
      </c>
      <c r="H6" s="25">
        <v>8.1999999999999993</v>
      </c>
      <c r="I6" s="25">
        <v>9.1</v>
      </c>
      <c r="J6" s="25">
        <v>36.6</v>
      </c>
    </row>
    <row r="7" spans="1:10">
      <c r="A7" s="3"/>
      <c r="B7" s="1" t="s">
        <v>22</v>
      </c>
      <c r="C7" s="23" t="s">
        <v>37</v>
      </c>
      <c r="D7" s="17" t="s">
        <v>38</v>
      </c>
      <c r="E7" s="24">
        <f>[1]НАПИТКИ!$P$135</f>
        <v>200</v>
      </c>
      <c r="F7" s="24">
        <v>13.77</v>
      </c>
      <c r="G7" s="25">
        <v>56.7</v>
      </c>
      <c r="H7" s="25">
        <v>3.2</v>
      </c>
      <c r="I7" s="25">
        <v>2.7</v>
      </c>
      <c r="J7" s="25">
        <v>4.9000000000000004</v>
      </c>
    </row>
    <row r="8" spans="1:10">
      <c r="A8" s="3"/>
      <c r="B8" s="1" t="s">
        <v>17</v>
      </c>
      <c r="C8" s="23" t="s">
        <v>29</v>
      </c>
      <c r="D8" s="17" t="str">
        <f>'[1]ГАСТРОНОМИЯ, ВЫПЕЧКА'!$E$52</f>
        <v>Хлеб пшеничный</v>
      </c>
      <c r="E8" s="24">
        <v>30</v>
      </c>
      <c r="F8" s="24">
        <v>2.0099999999999998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3"/>
      <c r="B9" s="12" t="s">
        <v>15</v>
      </c>
      <c r="C9" s="23" t="s">
        <v>20</v>
      </c>
      <c r="D9" s="17" t="s">
        <v>47</v>
      </c>
      <c r="E9" s="24">
        <f>'[1]ГАСТРОНОМИЯ, ВЫПЕЧКА'!$E$13</f>
        <v>20</v>
      </c>
      <c r="F9" s="24">
        <v>1.77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23</v>
      </c>
      <c r="E12" s="18">
        <f>SUM(E4:E11)</f>
        <v>555</v>
      </c>
      <c r="F12" s="18">
        <f>SUM(F4:F11)</f>
        <v>79.19</v>
      </c>
      <c r="G12" s="18">
        <f t="shared" ref="G12:J12" si="0">SUM(G4:G11)</f>
        <v>736.7</v>
      </c>
      <c r="H12" s="18">
        <f t="shared" si="0"/>
        <v>29.4</v>
      </c>
      <c r="I12" s="18">
        <f t="shared" si="0"/>
        <v>27.399999999999995</v>
      </c>
      <c r="J12" s="18">
        <f t="shared" si="0"/>
        <v>80.400000000000006</v>
      </c>
    </row>
    <row r="13" spans="1:10">
      <c r="A13" s="3" t="s">
        <v>10</v>
      </c>
      <c r="B13" s="6" t="s">
        <v>11</v>
      </c>
      <c r="C13" s="23" t="s">
        <v>39</v>
      </c>
      <c r="D13" s="28" t="s">
        <v>40</v>
      </c>
      <c r="E13" s="24">
        <f>'[1]ФРУКТЫ, ОВОЩИ'!$E$222</f>
        <v>60</v>
      </c>
      <c r="F13" s="24">
        <v>7.4</v>
      </c>
      <c r="G13" s="25">
        <v>39.4</v>
      </c>
      <c r="H13" s="25">
        <v>1</v>
      </c>
      <c r="I13" s="25">
        <v>3</v>
      </c>
      <c r="J13" s="25">
        <v>2.1</v>
      </c>
    </row>
    <row r="14" spans="1:10">
      <c r="A14" s="3"/>
      <c r="B14" s="1" t="s">
        <v>12</v>
      </c>
      <c r="C14" s="23" t="s">
        <v>41</v>
      </c>
      <c r="D14" s="17" t="s">
        <v>42</v>
      </c>
      <c r="E14" s="24">
        <f>[1]СУПЫ!$E$53</f>
        <v>200</v>
      </c>
      <c r="F14" s="24">
        <v>6.84</v>
      </c>
      <c r="G14" s="29">
        <v>185.7</v>
      </c>
      <c r="H14" s="29">
        <v>4.9000000000000004</v>
      </c>
      <c r="I14" s="29">
        <v>3.7</v>
      </c>
      <c r="J14" s="29">
        <v>24.4</v>
      </c>
    </row>
    <row r="15" spans="1:10">
      <c r="A15" s="3"/>
      <c r="B15" s="1" t="s">
        <v>13</v>
      </c>
      <c r="C15" s="26" t="s">
        <v>30</v>
      </c>
      <c r="D15" s="17" t="s">
        <v>31</v>
      </c>
      <c r="E15" s="27">
        <v>95</v>
      </c>
      <c r="F15" s="27">
        <v>20.83</v>
      </c>
      <c r="G15" s="25">
        <v>178.1</v>
      </c>
      <c r="H15" s="25">
        <v>11.1</v>
      </c>
      <c r="I15" s="25">
        <v>8.9</v>
      </c>
      <c r="J15" s="25">
        <v>13.4</v>
      </c>
    </row>
    <row r="16" spans="1:10">
      <c r="A16" s="3"/>
      <c r="B16" s="1" t="s">
        <v>14</v>
      </c>
      <c r="C16" s="23" t="s">
        <v>24</v>
      </c>
      <c r="D16" s="17" t="s">
        <v>32</v>
      </c>
      <c r="E16" s="24">
        <v>150</v>
      </c>
      <c r="F16" s="24">
        <v>11.39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>
      <c r="A17" s="3"/>
      <c r="B17" s="1" t="s">
        <v>22</v>
      </c>
      <c r="C17" s="23" t="s">
        <v>43</v>
      </c>
      <c r="D17" s="17" t="s">
        <v>44</v>
      </c>
      <c r="E17" s="24">
        <f>[1]НАПИТКИ!$P$223</f>
        <v>200</v>
      </c>
      <c r="F17" s="24">
        <v>1.26</v>
      </c>
      <c r="G17" s="25">
        <v>36.200000000000003</v>
      </c>
      <c r="H17" s="25">
        <v>0.2</v>
      </c>
      <c r="I17" s="25">
        <v>0</v>
      </c>
      <c r="J17" s="25">
        <v>9.1</v>
      </c>
    </row>
    <row r="18" spans="1:10">
      <c r="A18" s="3"/>
      <c r="B18" s="1" t="s">
        <v>17</v>
      </c>
      <c r="C18" s="23" t="s">
        <v>33</v>
      </c>
      <c r="D18" s="17" t="str">
        <f>'[1]ГАСТРОНОМИЯ, ВЫПЕЧКА'!$AA$52</f>
        <v>Хлеб пшеничный</v>
      </c>
      <c r="E18" s="24">
        <v>40</v>
      </c>
      <c r="F18" s="24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3"/>
      <c r="B19" s="1" t="s">
        <v>15</v>
      </c>
      <c r="C19" s="23" t="s">
        <v>21</v>
      </c>
      <c r="D19" s="17" t="s">
        <v>47</v>
      </c>
      <c r="E19" s="24">
        <f>'[1]ГАСТРОНОМИЯ, ВЫПЕЧКА'!$AA$13</f>
        <v>30</v>
      </c>
      <c r="F19" s="24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3"/>
      <c r="B20" s="15" t="s">
        <v>34</v>
      </c>
      <c r="C20" s="23" t="s">
        <v>45</v>
      </c>
      <c r="D20" s="17" t="s">
        <v>46</v>
      </c>
      <c r="E20" s="24">
        <v>110</v>
      </c>
      <c r="F20" s="24">
        <v>16.5</v>
      </c>
      <c r="G20" s="25">
        <v>38.1</v>
      </c>
      <c r="H20" s="25">
        <v>0.8</v>
      </c>
      <c r="I20" s="25">
        <v>0.2</v>
      </c>
      <c r="J20" s="25">
        <v>7.5</v>
      </c>
    </row>
    <row r="21" spans="1:10" ht="15.75" thickBot="1">
      <c r="A21" s="4"/>
      <c r="B21" s="5"/>
      <c r="C21" s="5"/>
      <c r="D21" s="21" t="s">
        <v>23</v>
      </c>
      <c r="E21" s="18">
        <f t="shared" ref="E21:J21" si="1">SUM(E13:E20)</f>
        <v>885</v>
      </c>
      <c r="F21" s="18">
        <f t="shared" si="1"/>
        <v>69.56</v>
      </c>
      <c r="G21" s="18">
        <f t="shared" si="1"/>
        <v>767.20000000000016</v>
      </c>
      <c r="H21" s="18">
        <f t="shared" si="1"/>
        <v>26</v>
      </c>
      <c r="I21" s="18">
        <f t="shared" si="1"/>
        <v>21.200000000000003</v>
      </c>
      <c r="J21" s="18">
        <f t="shared" si="1"/>
        <v>108.4</v>
      </c>
    </row>
    <row r="22" spans="1:10">
      <c r="E22" s="22">
        <f>E21+E12</f>
        <v>1440</v>
      </c>
      <c r="F22" s="22"/>
      <c r="G22" s="22">
        <f>G21+G12</f>
        <v>1503.9</v>
      </c>
      <c r="H22" s="22">
        <f>H21+H12</f>
        <v>55.4</v>
      </c>
      <c r="I22" s="22">
        <f>I21+I12</f>
        <v>48.599999999999994</v>
      </c>
      <c r="J22" s="22">
        <f>J21+J12</f>
        <v>188.8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2023-12-28T10:11:40Z</cp:lastPrinted>
  <dcterms:created xsi:type="dcterms:W3CDTF">2015-06-05T18:19:34Z</dcterms:created>
  <dcterms:modified xsi:type="dcterms:W3CDTF">2024-02-07T08:29:41Z</dcterms:modified>
</cp:coreProperties>
</file>