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<sst xmlns="http://schemas.openxmlformats.org/spreadsheetml/2006/main" count="45" uniqueCount="40">
  <si>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</si>
  <si>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</si>
  <si>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</si>
  <si>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</si>
  <si>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</si>
  <si>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</si>
  <si>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</si>
  <si>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</si>
  <si>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</si>
  <si>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</si>
  <si>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</si>
  <si>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</si>
  <si>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</si>
  <si>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</si>
  <si>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</si>
  <si>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</si>
  <si>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</si>
  <si>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</si>
  <si>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</si>
  <si>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</si>
  <si>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</si>
  <si>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</si>
  <si>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</si>
  <si>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</si>
  <si>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</si>
  <si>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</si>
  <si>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</si>
  <si>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</si>
  <si>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3.3-60</t>
  </si>
  <si>
    <t>16.5-60</t>
  </si>
  <si>
    <t>3.9-60</t>
  </si>
  <si>
    <t>12.15-100</t>
  </si>
  <si>
    <t>50/50</t>
  </si>
  <si>
    <t>13.7-150</t>
  </si>
  <si>
    <t>5.6-200</t>
  </si>
  <si>
    <t>Слойка с начинкой фруктовой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</si>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</sst>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30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5.46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41" t="s">
        <v>31</v>
      </c>
      <c r="D5" s="39" t="str">
        <f>'[1]МЯСО, РЫБА'!$E$585</f>
        <v>Рыба, тушенная в томате с овощами</v>
      </c>
      <c r="E5" s="36" t="s">
        <v>32</v>
      </c>
      <c r="F5" s="24"/>
      <c r="G5" s="40">
        <f>'[1]МЯСО, РЫБА'!$G$604</f>
        <v>99.7</v>
      </c>
      <c r="H5" s="40">
        <f>'[1]МЯСО, РЫБА'!$A$604</f>
        <v>8.1999999999999993</v>
      </c>
      <c r="I5" s="40">
        <f>'[1]МЯСО, РЫБА'!$C$604</f>
        <v>5.7</v>
      </c>
      <c r="J5" s="40">
        <f>'[1]МЯСО, РЫБА'!$E$604</f>
        <v>3.8</v>
      </c>
    </row>
    <row r="6" spans="1:10" ht="17.100000000000001" customHeight="1">
      <c r="A6" s="16"/>
      <c r="B6" s="18" t="s">
        <v>27</v>
      </c>
      <c r="C6" s="35" t="s">
        <v>33</v>
      </c>
      <c r="D6" s="42" t="str">
        <f>[1]ГАРНИРЫ!$E$269</f>
        <v>Картофель отварной</v>
      </c>
      <c r="E6" s="36">
        <f>[1]ГАРНИРЫ!$E$272</f>
        <v>150</v>
      </c>
      <c r="F6" s="24"/>
      <c r="G6" s="40">
        <f>[1]ГАРНИРЫ!$G$289</f>
        <v>153</v>
      </c>
      <c r="H6" s="40">
        <f>[1]ГАРНИРЫ!$A$289</f>
        <v>2.8</v>
      </c>
      <c r="I6" s="40">
        <f>[1]ГАРНИРЫ!$C$289</f>
        <v>4.8</v>
      </c>
      <c r="J6" s="40">
        <f>[1]ГАРНИРЫ!$E$289</f>
        <v>24.6</v>
      </c>
    </row>
    <row r="7" spans="1:10" ht="17.100000000000001" customHeight="1">
      <c r="A7" s="16"/>
      <c r="B7" s="18" t="s">
        <v>24</v>
      </c>
      <c r="C7" s="29" t="s">
        <v>34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29</v>
      </c>
      <c r="D10" s="34" t="s">
        <v>35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28</v>
      </c>
      <c r="D11" s="38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0">
        <f>[1]СУПЫ!$G$283</f>
        <v>98.9</v>
      </c>
      <c r="H12" s="40">
        <f>[1]СУПЫ!$A$283</f>
        <v>4.5999999999999996</v>
      </c>
      <c r="I12" s="40">
        <f>[1]СУПЫ!$C$283</f>
        <v>3.3</v>
      </c>
      <c r="J12" s="40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7">
        <f>'[1]МЯСО, РЫБА'!$G$398</f>
        <v>225.7</v>
      </c>
      <c r="H13" s="37">
        <f>'[1]МЯСО, РЫБА'!$A$398</f>
        <v>19.38</v>
      </c>
      <c r="I13" s="37">
        <f>'[1]МЯСО, РЫБА'!$C$398</f>
        <v>15.7</v>
      </c>
      <c r="J13" s="37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187.9</v>
      </c>
      <c r="H14" s="32">
        <f>[1]ГАРНИРЫ!$A$74</f>
        <v>5.5</v>
      </c>
      <c r="I14" s="32">
        <f>[1]ГАРНИРЫ!$C$74</f>
        <v>5.3</v>
      </c>
      <c r="J14" s="32">
        <f>[1]ГАРНИРЫ!$E$74</f>
        <v>31.3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2022-11-29T05:52:13Z</dcterms:modified>
</cp:coreProperties>
</file>