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<sst xmlns="http://schemas.openxmlformats.org/spreadsheetml/2006/main" count="44" uniqueCount="39">
  <si>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</si>
  <si>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</si>
  <si>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</si>
  <si>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</si>
  <si>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</si>
  <si>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</si>
  <si>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</si>
  <si>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</si>
  <si>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</si>
  <si>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</si>
  <si>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</si>
  <si>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</si>
  <si>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</si>
  <si>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</si>
  <si>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</si>
  <si>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</si>
  <si>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</si>
  <si>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</si>
  <si>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</si>
  <si>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</si>
  <si>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</si>
  <si>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</si>
  <si>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</si>
  <si>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</si>
  <si>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</si>
  <si>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</si>
  <si>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</si>
  <si>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</si>
  <si>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3.9-60</t>
  </si>
  <si>
    <t>12.14-90</t>
  </si>
  <si>
    <t>Тефтели мясные с рисом ("ёжики")</t>
  </si>
  <si>
    <t>13.2-150</t>
  </si>
  <si>
    <t>5.1-200</t>
  </si>
  <si>
    <t>3.3-60</t>
  </si>
  <si>
    <t>10.6-200</t>
  </si>
  <si>
    <t>12.7-130</t>
  </si>
  <si>
    <t>13.6-150</t>
  </si>
  <si>
    <t>5.6-200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</si>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</sst>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  <cell r="G563">
            <v>210.5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44889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5.46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1" t="s">
        <v>29</v>
      </c>
      <c r="D5" s="30" t="s">
        <v>30</v>
      </c>
      <c r="E5" s="31">
        <f>'[1]МЯСО, РЫБА'!$E$544</f>
        <v>90</v>
      </c>
      <c r="F5" s="24"/>
      <c r="G5" s="32">
        <f>'[1]МЯСО, РЫБА'!$G$563</f>
        <v>210.5</v>
      </c>
      <c r="H5" s="32">
        <f>'[1]МЯСО, РЫБА'!$A$563</f>
        <v>10.199999999999999</v>
      </c>
      <c r="I5" s="32">
        <f>'[1]МЯСО, РЫБА'!$C$563</f>
        <v>13.9</v>
      </c>
      <c r="J5" s="32">
        <f>'[1]МЯСО, РЫБА'!$E$563</f>
        <v>11</v>
      </c>
    </row>
    <row r="6" spans="1:10" ht="17.100000000000001" customHeight="1">
      <c r="A6" s="16"/>
      <c r="B6" s="18" t="s">
        <v>27</v>
      </c>
      <c r="C6" s="31" t="s">
        <v>31</v>
      </c>
      <c r="D6" s="30" t="str">
        <f>[1]ГАРНИРЫ!$E$54</f>
        <v>Макаронные изделия отварные</v>
      </c>
      <c r="E6" s="31">
        <f>[1]ГАРНИРЫ!$E$57</f>
        <v>150</v>
      </c>
      <c r="F6" s="24"/>
      <c r="G6" s="32">
        <f>[1]ГАРНИРЫ!$G$74</f>
        <v>187.9</v>
      </c>
      <c r="H6" s="32">
        <f>[1]ГАРНИРЫ!$A$74</f>
        <v>5.5</v>
      </c>
      <c r="I6" s="32">
        <f>[1]ГАРНИРЫ!$C$74</f>
        <v>5.3</v>
      </c>
      <c r="J6" s="32">
        <f>[1]ГАРНИРЫ!$E$74</f>
        <v>31.3</v>
      </c>
    </row>
    <row r="7" spans="1:10" ht="17.100000000000001" customHeight="1">
      <c r="A7" s="16"/>
      <c r="B7" s="18" t="s">
        <v>24</v>
      </c>
      <c r="C7" s="29" t="s">
        <v>32</v>
      </c>
      <c r="D7" s="34" t="str">
        <f>[1]НАПИТКИ!$P$11</f>
        <v>Чай с сахаром</v>
      </c>
      <c r="E7" s="31">
        <f>[1]НАПИТКИ!$P$14</f>
        <v>200</v>
      </c>
      <c r="F7" s="24"/>
      <c r="G7" s="32">
        <f>[1]НАПИТКИ!$R$29</f>
        <v>45.777777777777779</v>
      </c>
      <c r="H7" s="32">
        <f>[1]НАПИТКИ!$L$29</f>
        <v>0</v>
      </c>
      <c r="I7" s="32">
        <f>[1]НАПИТКИ!$N$29</f>
        <v>0</v>
      </c>
      <c r="J7" s="32">
        <f>[1]НАПИТКИ!$P$29</f>
        <v>11.444444444444445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7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5.4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[1]СУПЫ!$E$219</f>
        <v>Рассольник ленинградский</v>
      </c>
      <c r="E12" s="31">
        <f>[1]СУПЫ!$E$222</f>
        <v>200</v>
      </c>
      <c r="F12" s="18"/>
      <c r="G12" s="32">
        <f>[1]СУПЫ!$G$240</f>
        <v>99.7</v>
      </c>
      <c r="H12" s="32">
        <f>[1]СУПЫ!$A$240</f>
        <v>1.9</v>
      </c>
      <c r="I12" s="32">
        <f>[1]СУПЫ!$C$240</f>
        <v>4.8</v>
      </c>
      <c r="J12" s="32">
        <f>[1]СУПЫ!$E$240</f>
        <v>12.2</v>
      </c>
    </row>
    <row r="13" spans="1:10" ht="18" customHeight="1">
      <c r="A13" s="16"/>
      <c r="B13" s="17" t="s">
        <v>14</v>
      </c>
      <c r="C13" s="35" t="s">
        <v>35</v>
      </c>
      <c r="D13" s="30" t="str">
        <f>'[1]МЯСО, РЫБА'!$E$260</f>
        <v>Печень говяжья по-строгановски</v>
      </c>
      <c r="E13" s="36" t="str">
        <f>'[1]МЯСО, РЫБА'!$E$263</f>
        <v>90/40</v>
      </c>
      <c r="F13" s="18"/>
      <c r="G13" s="32">
        <f>'[1]МЯСО, РЫБА'!$G$279</f>
        <v>246.4</v>
      </c>
      <c r="H13" s="32">
        <f>'[1]МЯСО, РЫБА'!$A$279</f>
        <v>18.100000000000001</v>
      </c>
      <c r="I13" s="32">
        <f>'[1]МЯСО, РЫБА'!$C$279</f>
        <v>16.7</v>
      </c>
      <c r="J13" s="32">
        <f>'[1]МЯСО, РЫБА'!$E$279</f>
        <v>5.82</v>
      </c>
    </row>
    <row r="14" spans="1:10" ht="18" customHeight="1">
      <c r="A14" s="16"/>
      <c r="B14" s="18" t="s">
        <v>27</v>
      </c>
      <c r="C14" s="35" t="s">
        <v>36</v>
      </c>
      <c r="D14" s="30" t="str">
        <f>[1]ГАРНИРЫ!$E$227</f>
        <v>Каша гречневая рассыпчатая</v>
      </c>
      <c r="E14" s="36">
        <f>[1]ГАРНИРЫ!$E$230</f>
        <v>150</v>
      </c>
      <c r="F14" s="18"/>
      <c r="G14" s="32">
        <f>[1]ГАРНИРЫ!$G$247</f>
        <v>224.8</v>
      </c>
      <c r="H14" s="32">
        <f>[1]ГАРНИРЫ!$A$247</f>
        <v>1.9</v>
      </c>
      <c r="I14" s="32">
        <f>[1]ГАРНИРЫ!$C$247</f>
        <v>6.9</v>
      </c>
      <c r="J14" s="32">
        <f>[1]ГАРНИРЫ!$E$247</f>
        <v>38.5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2022-11-23T05:44:32Z</dcterms:modified>
</cp:coreProperties>
</file>