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4"/>
  <c r="D14"/>
  <c r="E13"/>
  <c r="E12"/>
  <c r="D12"/>
  <c r="E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<sst xmlns="http://schemas.openxmlformats.org/spreadsheetml/2006/main" count="46" uniqueCount="41">
  <si>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</si>
  <si>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</si>
  <si>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</si>
  <si>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</si>
  <si>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</si>
  <si>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</si>
  <si>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</si>
  <si>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</si>
  <si>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</si>
  <si>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</si>
  <si>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</si>
  <si>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</si>
  <si>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</si>
  <si>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</si>
  <si>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</si>
  <si>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</si>
  <si>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</si>
  <si>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</si>
  <si>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</si>
  <si>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</si>
  <si>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</si>
  <si>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</si>
  <si>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</si>
  <si>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</si>
  <si>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</si>
  <si>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</si>
  <si>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</si>
  <si>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</si>
  <si>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17.1-30</t>
  </si>
  <si>
    <t>9.2-150</t>
  </si>
  <si>
    <t>11.2-30</t>
  </si>
  <si>
    <t>5.4-200</t>
  </si>
  <si>
    <t>2.1-60</t>
  </si>
  <si>
    <t>Овощи натуральные свежие (огурцы)</t>
  </si>
  <si>
    <t>10.3-200</t>
  </si>
  <si>
    <t>12.14-90</t>
  </si>
  <si>
    <t>Тефтели мясные с рисом ("ёжики")</t>
  </si>
  <si>
    <t>13.3-150</t>
  </si>
  <si>
    <t>Сок фруктовый в индивидуальной упаковке</t>
  </si>
  <si>
    <t>1.1-200</t>
  </si>
  <si>
    <t>Фрукты свежие (апельсин)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</si>
</sst>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  <cell r="G563">
            <v>210.5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44883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'[1]ГАСТРОНОМИЯ, ВЫПЕЧКА'!$E$180</f>
        <v>Сыр порционный</v>
      </c>
      <c r="E4" s="31">
        <f>'[1]ГАСТРОНОМИЯ, ВЫПЕЧКА'!$E$183</f>
        <v>30</v>
      </c>
      <c r="F4" s="28">
        <v>75.260000000000005</v>
      </c>
      <c r="G4" s="32">
        <f>'[1]ГАСТРОНОМИЯ, ВЫПЕЧКА'!$G$201</f>
        <v>90.974999999999994</v>
      </c>
      <c r="H4" s="32">
        <f>'[1]ГАСТРОНОМИЯ, ВЫПЕЧКА'!$A$201</f>
        <v>5.7</v>
      </c>
      <c r="I4" s="32">
        <f>'[1]ГАСТРОНОМИЯ, ВЫПЕЧКА'!$C$201</f>
        <v>7.5</v>
      </c>
      <c r="J4" s="32">
        <f>'[1]ГАСТРОНОМИЯ, ВЫПЕЧКА'!$E$201</f>
        <v>0.06</v>
      </c>
    </row>
    <row r="5" spans="1:10" ht="17.100000000000001" customHeight="1">
      <c r="A5" s="16"/>
      <c r="B5" s="17" t="s">
        <v>23</v>
      </c>
      <c r="C5" s="31" t="s">
        <v>29</v>
      </c>
      <c r="D5" s="30" t="str">
        <f>'[1]ЯЙЦО, ТВОРОГ, КАШИ'!$AW$96</f>
        <v>Запеканка из творога</v>
      </c>
      <c r="E5" s="31">
        <f>'[1]ЯЙЦО, ТВОРОГ, КАШИ'!$AW$99</f>
        <v>150</v>
      </c>
      <c r="F5" s="24"/>
      <c r="G5" s="32">
        <f>'[1]ЯЙЦО, ТВОРОГ, КАШИ'!$AY$117</f>
        <v>348.52941176470586</v>
      </c>
      <c r="H5" s="32">
        <f>'[1]ЯЙЦО, ТВОРОГ, КАШИ'!$AS$117</f>
        <v>26.382352941176471</v>
      </c>
      <c r="I5" s="32">
        <f>'[1]ЯЙЦО, ТВОРОГ, КАШИ'!$AU$117</f>
        <v>6.1</v>
      </c>
      <c r="J5" s="32">
        <f>'[1]ЯЙЦО, ТВОРОГ, КАШИ'!$AW$117</f>
        <v>47</v>
      </c>
    </row>
    <row r="6" spans="1:10" ht="17.100000000000001" customHeight="1">
      <c r="A6" s="16"/>
      <c r="B6" s="18" t="s">
        <v>27</v>
      </c>
      <c r="C6" s="29" t="s">
        <v>30</v>
      </c>
      <c r="D6" s="30" t="str">
        <f>[1]СОУСА!$E$55</f>
        <v>Молоко сгущенное</v>
      </c>
      <c r="E6" s="31">
        <f>[1]СОУСА!$E$58</f>
        <v>30</v>
      </c>
      <c r="F6" s="24"/>
      <c r="G6" s="35">
        <f>[1]СОУСА!$G$77</f>
        <v>96</v>
      </c>
      <c r="H6" s="35">
        <f>[1]СОУСА!$A$77</f>
        <v>2.1</v>
      </c>
      <c r="I6" s="35">
        <f>[1]СОУСА!$C$77</f>
        <v>2.5</v>
      </c>
      <c r="J6" s="35">
        <f>[1]СОУСА!$E$77</f>
        <v>16.600000000000001</v>
      </c>
    </row>
    <row r="7" spans="1:10" ht="17.100000000000001" customHeight="1">
      <c r="A7" s="16"/>
      <c r="B7" s="18" t="s">
        <v>24</v>
      </c>
      <c r="C7" s="29" t="s">
        <v>31</v>
      </c>
      <c r="D7" s="30" t="str">
        <f>[1]НАПИТКИ!$P$132</f>
        <v>Кофейный напиток с молоком</v>
      </c>
      <c r="E7" s="31">
        <f>[1]НАПИТКИ!$P$135</f>
        <v>200</v>
      </c>
      <c r="F7" s="24"/>
      <c r="G7" s="32">
        <f>[1]НАПИТКИ!$R$153</f>
        <v>90.56</v>
      </c>
      <c r="H7" s="32">
        <f>[1]НАПИТКИ!$L$153</f>
        <v>2.7866666666666666</v>
      </c>
      <c r="I7" s="32">
        <f>[1]НАПИТКИ!$N$153</f>
        <v>3.9999999999999994E-2</v>
      </c>
      <c r="J7" s="32">
        <f>[1]НАПИТКИ!$P$153</f>
        <v>19.8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4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[1]СУПЫ!$E$92</f>
        <v>Щи из свежей капусты с картофелем</v>
      </c>
      <c r="E12" s="31">
        <f>[1]СУПЫ!$E$95</f>
        <v>200</v>
      </c>
      <c r="F12" s="18"/>
      <c r="G12" s="32">
        <f>[1]СУПЫ!$G$112</f>
        <v>70.599999999999994</v>
      </c>
      <c r="H12" s="32">
        <f>[1]СУПЫ!$A$112</f>
        <v>1.7</v>
      </c>
      <c r="I12" s="32">
        <f>[1]СУПЫ!$C$112</f>
        <v>4.5999999999999996</v>
      </c>
      <c r="J12" s="32">
        <f>[1]СУПЫ!$E$112</f>
        <v>5.8</v>
      </c>
    </row>
    <row r="13" spans="1:10" ht="18" customHeight="1">
      <c r="A13" s="16"/>
      <c r="B13" s="17" t="s">
        <v>14</v>
      </c>
      <c r="C13" s="31" t="s">
        <v>35</v>
      </c>
      <c r="D13" s="30" t="s">
        <v>36</v>
      </c>
      <c r="E13" s="31">
        <f>'[1]МЯСО, РЫБА'!$E$544</f>
        <v>90</v>
      </c>
      <c r="F13" s="18"/>
      <c r="G13" s="32">
        <f>'[1]МЯСО, РЫБА'!$G$563</f>
        <v>210.5</v>
      </c>
      <c r="H13" s="32">
        <f>'[1]МЯСО, РЫБА'!$A$563</f>
        <v>10.199999999999999</v>
      </c>
      <c r="I13" s="32">
        <f>'[1]МЯСО, РЫБА'!$C$563</f>
        <v>13.9</v>
      </c>
      <c r="J13" s="32">
        <f>'[1]МЯСО, РЫБА'!$E$563</f>
        <v>11</v>
      </c>
    </row>
    <row r="14" spans="1:10" ht="18" customHeight="1">
      <c r="A14" s="16"/>
      <c r="B14" s="18" t="s">
        <v>27</v>
      </c>
      <c r="C14" s="29" t="s">
        <v>37</v>
      </c>
      <c r="D14" s="30" t="str">
        <f>[1]ГАРНИРЫ!$E$96</f>
        <v>Картофельное пюре</v>
      </c>
      <c r="E14" s="31">
        <f>[1]ГАРНИРЫ!$E$99</f>
        <v>150</v>
      </c>
      <c r="F14" s="18"/>
      <c r="G14" s="32">
        <f>[1]ГАРНИРЫ!$G$117</f>
        <v>137.19999999999999</v>
      </c>
      <c r="H14" s="32">
        <f>[1]ГАРНИРЫ!$A$117</f>
        <v>2</v>
      </c>
      <c r="I14" s="32">
        <f>[1]ГАРНИРЫ!$C$117</f>
        <v>5</v>
      </c>
      <c r="J14" s="32">
        <f>[1]ГАРНИРЫ!$E$117</f>
        <v>21</v>
      </c>
    </row>
    <row r="15" spans="1:10" ht="18" customHeight="1">
      <c r="A15" s="16"/>
      <c r="B15" s="18" t="s">
        <v>24</v>
      </c>
      <c r="C15" s="29"/>
      <c r="D15" s="30" t="s">
        <v>38</v>
      </c>
      <c r="E15" s="31"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39</v>
      </c>
      <c r="D18" s="30" t="s">
        <v>40</v>
      </c>
      <c r="E18" s="31">
        <v>200</v>
      </c>
      <c r="F18" s="22"/>
      <c r="G18" s="35">
        <v>54</v>
      </c>
      <c r="H18" s="35">
        <v>1.3</v>
      </c>
      <c r="I18" s="35">
        <v>0.3</v>
      </c>
      <c r="J18" s="35">
        <v>12.1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2022-11-18T06:12:17Z</dcterms:modified>
</cp:coreProperties>
</file>