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<sst xmlns="http://schemas.openxmlformats.org/spreadsheetml/2006/main" count="44" uniqueCount="40">
  <si>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</si>
  <si>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</si>
  <si>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</si>
  <si>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</si>
  <si>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</si>
  <si>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</si>
  <si>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</si>
  <si>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</si>
  <si>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</si>
  <si>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</si>
  <si>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</si>
  <si>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</si>
  <si>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</si>
  <si>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</si>
  <si>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</si>
  <si>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</si>
  <si>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</si>
  <si>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</si>
  <si>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</si>
  <si>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</si>
  <si>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</si>
  <si>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</si>
  <si>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</si>
  <si>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</si>
  <si>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</si>
  <si>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</si>
  <si>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</si>
  <si>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</si>
  <si>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3.7-60</t>
  </si>
  <si>
    <t>8.1-150</t>
  </si>
  <si>
    <t>5.1-200</t>
  </si>
  <si>
    <t>1.1-100</t>
  </si>
  <si>
    <t>18.1-25</t>
  </si>
  <si>
    <t>3.3-60</t>
  </si>
  <si>
    <t>10.1-200</t>
  </si>
  <si>
    <t>12.4-90</t>
  </si>
  <si>
    <t>Шницель мясной</t>
  </si>
  <si>
    <t>13.5-150</t>
  </si>
  <si>
    <t>5.6-200</t>
  </si>
  <si>
    <t>Кондитерское изделие (халва) в инд.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</si>
</sst>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44830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'[1]ФРУКТЫ, ОВОЩИ'!$E$387</f>
        <v>Икра кабачковая консервированная</v>
      </c>
      <c r="E4" s="31">
        <f>'[1]ФРУКТЫ, ОВОЩИ'!$E$390</f>
        <v>60</v>
      </c>
      <c r="F4" s="28">
        <v>75.260000000000005</v>
      </c>
      <c r="G4" s="32">
        <f>'[1]ФРУКТЫ, ОВОЩИ'!$G$408</f>
        <v>58.2</v>
      </c>
      <c r="H4" s="32">
        <f>'[1]ФРУКТЫ, ОВОЩИ'!$A$408</f>
        <v>0.8</v>
      </c>
      <c r="I4" s="32">
        <f>'[1]ФРУКТЫ, ОВОЩИ'!$C$408</f>
        <v>4.2</v>
      </c>
      <c r="J4" s="32">
        <f>'[1]ФРУКТЫ, ОВОЩИ'!$E$408</f>
        <v>4.4000000000000004</v>
      </c>
    </row>
    <row r="5" spans="1:10" ht="17.100000000000001" customHeight="1">
      <c r="A5" s="16"/>
      <c r="B5" s="17" t="s">
        <v>23</v>
      </c>
      <c r="C5" s="31" t="s">
        <v>29</v>
      </c>
      <c r="D5" s="34" t="str">
        <f>'[1]ЯЙЦО, ТВОРОГ, КАШИ'!$E$11</f>
        <v>Омлет натуральный</v>
      </c>
      <c r="E5" s="31">
        <f>'[1]ЯЙЦО, ТВОРОГ, КАШИ'!$E$14</f>
        <v>150</v>
      </c>
      <c r="F5" s="24"/>
      <c r="G5" s="35">
        <f>'[1]ЯЙЦО, ТВОРОГ, КАШИ'!$G$32</f>
        <v>152.30000000000001</v>
      </c>
      <c r="H5" s="35">
        <f>'[1]ЯЙЦО, ТВОРОГ, КАШИ'!$A$32</f>
        <v>9.4</v>
      </c>
      <c r="I5" s="35">
        <f>'[1]ЯЙЦО, ТВОРОГ, КАШИ'!$C$32</f>
        <v>11.2</v>
      </c>
      <c r="J5" s="35">
        <f>'[1]ЯЙЦО, ТВОРОГ, КАШИ'!$E$32</f>
        <v>2.7352941176470589</v>
      </c>
    </row>
    <row r="6" spans="1:10" ht="17.100000000000001" customHeight="1">
      <c r="A6" s="16"/>
      <c r="B6" s="18" t="s">
        <v>24</v>
      </c>
      <c r="C6" s="29" t="s">
        <v>30</v>
      </c>
      <c r="D6" s="34" t="str">
        <f>[1]НАПИТКИ!$P$11</f>
        <v>Чай с сахаром</v>
      </c>
      <c r="E6" s="31">
        <f>[1]НАПИТКИ!$P$14</f>
        <v>200</v>
      </c>
      <c r="F6" s="24"/>
      <c r="G6" s="32">
        <f>[1]НАПИТКИ!$R$29</f>
        <v>62.239999999999995</v>
      </c>
      <c r="H6" s="32">
        <f>[1]НАПИТКИ!$L$29</f>
        <v>0.15999999999999998</v>
      </c>
      <c r="I6" s="32">
        <f>[1]НАПИТКИ!$N$29</f>
        <v>0</v>
      </c>
      <c r="J6" s="32">
        <f>[1]НАПИТКИ!$P$29</f>
        <v>15.440000000000001</v>
      </c>
    </row>
    <row r="7" spans="1:10" ht="17.100000000000001" customHeight="1">
      <c r="A7" s="16"/>
      <c r="B7" s="18"/>
      <c r="C7" s="29" t="s">
        <v>31</v>
      </c>
      <c r="D7" s="30" t="str">
        <f>'[1]ФРУКТЫ, ОВОЩИ'!$P$11</f>
        <v>Фрукты свежие (яблоки)</v>
      </c>
      <c r="E7" s="31">
        <f>'[1]ФРУКТЫ, ОВОЩИ'!$E$14</f>
        <v>100</v>
      </c>
      <c r="F7" s="24"/>
      <c r="G7" s="32">
        <f>'[1]ФРУКТЫ, ОВОЩИ'!$G$27</f>
        <v>45</v>
      </c>
      <c r="H7" s="32">
        <f>'[1]ФРУКТЫ, ОВОЩИ'!$A$27</f>
        <v>0.4</v>
      </c>
      <c r="I7" s="32">
        <f>'[1]ФРУКТЫ, ОВОЩИ'!$C$27</f>
        <v>0.4</v>
      </c>
      <c r="J7" s="32">
        <f>'[1]ФРУКТЫ, ОВОЩИ'!$E$27</f>
        <v>10.4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32</v>
      </c>
      <c r="D10" s="30" t="str">
        <f>'[1]ГАСТРОНОМИЯ, ВЫПЕЧКА'!$E$223</f>
        <v>Кондитерское изделие (печенье сахарное)</v>
      </c>
      <c r="E10" s="31">
        <f>'[1]ГАСТРОНОМИЯ, ВЫПЕЧКА'!$E$226</f>
        <v>25</v>
      </c>
      <c r="F10" s="22"/>
      <c r="G10" s="32">
        <f>'[1]ГАСТРОНОМИЯ, ВЫПЕЧКА'!$G$244</f>
        <v>68.3</v>
      </c>
      <c r="H10" s="32">
        <f>'[1]ГАСТРОНОМИЯ, ВЫПЕЧКА'!$A$244</f>
        <v>1.6</v>
      </c>
      <c r="I10" s="32">
        <f>'[1]ГАСТРОНОМИЯ, ВЫПЕЧКА'!$C$244</f>
        <v>2</v>
      </c>
      <c r="J10" s="32">
        <f>'[1]ГАСТРОНОМИЯ, ВЫПЕЧКА'!$E$244</f>
        <v>11</v>
      </c>
    </row>
    <row r="11" spans="1:10" ht="18" customHeight="1">
      <c r="A11" s="16" t="s">
        <v>11</v>
      </c>
      <c r="B11" s="23" t="s">
        <v>12</v>
      </c>
      <c r="C11" s="29" t="s">
        <v>33</v>
      </c>
      <c r="D11" s="36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[1]СУПЫ!$E$11</f>
        <v>Свекольник</v>
      </c>
      <c r="E12" s="31">
        <f>[1]СУПЫ!$E$14</f>
        <v>200</v>
      </c>
      <c r="F12" s="18"/>
      <c r="G12" s="40">
        <f>[1]СУПЫ!$G$30</f>
        <v>81.12</v>
      </c>
      <c r="H12" s="40">
        <f>[1]СУПЫ!$A$30</f>
        <v>1.8</v>
      </c>
      <c r="I12" s="40">
        <f>[1]СУПЫ!$C$30</f>
        <v>4.0999999999999996</v>
      </c>
      <c r="J12" s="40">
        <f>[1]СУПЫ!$E$30</f>
        <v>9.3000000000000007</v>
      </c>
    </row>
    <row r="13" spans="1:10" ht="18" customHeight="1">
      <c r="A13" s="16"/>
      <c r="B13" s="17" t="s">
        <v>14</v>
      </c>
      <c r="C13" s="29" t="s">
        <v>35</v>
      </c>
      <c r="D13" s="34" t="s">
        <v>36</v>
      </c>
      <c r="E13" s="31">
        <f>'[1]МЯСО, РЫБА'!$E$140</f>
        <v>90</v>
      </c>
      <c r="F13" s="18"/>
      <c r="G13" s="35">
        <f>'[1]МЯСО, РЫБА'!$G$156</f>
        <v>205</v>
      </c>
      <c r="H13" s="35">
        <f>'[1]МЯСО, РЫБА'!$A$156</f>
        <v>10.4</v>
      </c>
      <c r="I13" s="35">
        <f>'[1]МЯСО, РЫБА'!$C$156</f>
        <v>9.5</v>
      </c>
      <c r="J13" s="35">
        <f>'[1]МЯСО, РЫБА'!$E$156</f>
        <v>17.7</v>
      </c>
    </row>
    <row r="14" spans="1:10" ht="18" customHeight="1">
      <c r="A14" s="16"/>
      <c r="B14" s="18" t="s">
        <v>27</v>
      </c>
      <c r="C14" s="37" t="s">
        <v>37</v>
      </c>
      <c r="D14" s="38" t="str">
        <f>[1]ГАРНИРЫ!$E$182</f>
        <v>Рагу из овощей</v>
      </c>
      <c r="E14" s="39">
        <f>[1]ГАРНИРЫ!$E$185</f>
        <v>150</v>
      </c>
      <c r="F14" s="18"/>
      <c r="G14" s="40">
        <f>[1]ГАРНИРЫ!$G$205</f>
        <v>159</v>
      </c>
      <c r="H14" s="40">
        <f>[1]ГАРНИРЫ!$A$205</f>
        <v>2.2999999999999998</v>
      </c>
      <c r="I14" s="40">
        <f>[1]ГАРНИРЫ!$C$205</f>
        <v>7</v>
      </c>
      <c r="J14" s="40">
        <f>[1]ГАРНИРЫ!$E$205</f>
        <v>19.399999999999999</v>
      </c>
    </row>
    <row r="15" spans="1:10" ht="18" customHeight="1">
      <c r="A15" s="16"/>
      <c r="B15" s="18" t="s">
        <v>24</v>
      </c>
      <c r="C15" s="29" t="s">
        <v>38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 t="s">
        <v>39</v>
      </c>
      <c r="E18" s="31">
        <v>18</v>
      </c>
      <c r="F18" s="22"/>
      <c r="G18" s="32">
        <v>92.8</v>
      </c>
      <c r="H18" s="32">
        <v>2.0699999999999998</v>
      </c>
      <c r="I18" s="32">
        <v>5.4</v>
      </c>
      <c r="J18" s="32">
        <v>7.4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2022-09-26T05:22:22Z</dcterms:modified>
</cp:coreProperties>
</file>